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355" windowHeight="8520" activeTab="0"/>
  </bookViews>
  <sheets>
    <sheet name="CV" sheetId="1" r:id="rId1"/>
    <sheet name="Sheet2" sheetId="2" r:id="rId2"/>
    <sheet name="Sheet3" sheetId="3" r:id="rId3"/>
  </sheets>
  <definedNames>
    <definedName name="_xlnm.Print_Titles" localSheetId="0">'CV'!$8:$9</definedName>
  </definedNames>
  <calcPr fullCalcOnLoad="1"/>
</workbook>
</file>

<file path=xl/sharedStrings.xml><?xml version="1.0" encoding="utf-8"?>
<sst xmlns="http://schemas.openxmlformats.org/spreadsheetml/2006/main" count="152" uniqueCount="118">
  <si>
    <t>*</t>
  </si>
  <si>
    <t>TT</t>
  </si>
  <si>
    <t>Chức vụ, đơn vị đang công tác</t>
  </si>
  <si>
    <t xml:space="preserve">DANH SÁCH </t>
  </si>
  <si>
    <t>Ngày tháng năm sinh</t>
  </si>
  <si>
    <t>Họ và tên</t>
  </si>
  <si>
    <t>TỈNH ỦY BÌNH THUẬN</t>
  </si>
  <si>
    <t>Nguyễn Phú Hoàng</t>
  </si>
  <si>
    <t>20/10/1971</t>
  </si>
  <si>
    <t>Chủ tịch Hội Nông dân tỉnh</t>
  </si>
  <si>
    <t>Huỳnh Ngọc Chơn</t>
  </si>
  <si>
    <t>Chủ tịch Công đoàn ngành Xây dựng thuộc Liên đoàn Lao động tỉnh</t>
  </si>
  <si>
    <t>Nguyễn Văn Trí</t>
  </si>
  <si>
    <t>05/8/1975</t>
  </si>
  <si>
    <t>Chánh Văn phòng Ủy ban Mặt trận Tổ quốc Việt Nam tỉnh</t>
  </si>
  <si>
    <t>Nguyễn Trường Sáng</t>
  </si>
  <si>
    <t>10/4/1978</t>
  </si>
  <si>
    <t>Phó trưởng Phòng Dân vận các cơ quan nhà nước, Ban Dân vận Tỉnh ủy</t>
  </si>
  <si>
    <t>Lê Minh Sướng</t>
  </si>
  <si>
    <t>Phó Trưởng Ban Tổ chức Huyện ủy Phú Quý</t>
  </si>
  <si>
    <t>Châu Thị Vẹn</t>
  </si>
  <si>
    <t>14/12/1978</t>
  </si>
  <si>
    <t>Phó Chánh Văn phòng Huyện ủy Phú Quý</t>
  </si>
  <si>
    <t>Nguyễn Văn Húy</t>
  </si>
  <si>
    <t>10/5/1964</t>
  </si>
  <si>
    <t>Bí thư Huyện ủy, Chủ tịch UBND huyện Đức Linh</t>
  </si>
  <si>
    <t>Huỳnh Ngọc Quân</t>
  </si>
  <si>
    <t>26/12/1976</t>
  </si>
  <si>
    <t>Huyện ủy viên, Chánh Văn phòng Huyện ủy Hàm Thuận Nam</t>
  </si>
  <si>
    <t>Phạm Thị Mỹ Hạnh</t>
  </si>
  <si>
    <t>18/4/1984</t>
  </si>
  <si>
    <t>Phó Chủ tịch Hội Liên hiệp phụ nữ huyện Hàm Thuận Nam</t>
  </si>
  <si>
    <t>Nguyễn Văn Tỉnh</t>
  </si>
  <si>
    <t>18/01/1969</t>
  </si>
  <si>
    <t>Huyện ủy viên, Chủ tịch Hội Nông dân huyện Tánh Linh</t>
  </si>
  <si>
    <t>Văn Nhật Hoài</t>
  </si>
  <si>
    <t>24/7/1963</t>
  </si>
  <si>
    <t>Chủ tịch Liên đoàn Lao động huyện Tánh Linh</t>
  </si>
  <si>
    <t>Hà Thanh Thu</t>
  </si>
  <si>
    <t>Trưởng phòng Văn thư - Lưu trữ, Văn phòng Tỉnh ủy</t>
  </si>
  <si>
    <t>10/8/1979</t>
  </si>
  <si>
    <t>Võ Minh Chiến</t>
  </si>
  <si>
    <t>Phó Chánh Văn phòng Huyện ủy Tuy Phong</t>
  </si>
  <si>
    <t>Nguyễn Thị Hằng</t>
  </si>
  <si>
    <t>29/6/1968</t>
  </si>
  <si>
    <t>Phó Trưởng Ban Dân vận Huyện ủy Tuy Phong</t>
  </si>
  <si>
    <t>Trần Thị Ngọc Linh</t>
  </si>
  <si>
    <t>21/9/1972</t>
  </si>
  <si>
    <t>Huyện ủy viên, Bí thư Đảng ủy xã Phước Thể, huyện Tuy Phong</t>
  </si>
  <si>
    <t>Phạm Hùng Anh</t>
  </si>
  <si>
    <t>20/7/1968</t>
  </si>
  <si>
    <t>Võ Xuân Sơn</t>
  </si>
  <si>
    <t>16/5/1972</t>
  </si>
  <si>
    <t>Huyện ủy viên, Bí thư Đảng ủy thị trấn Lương Sơn, huyện Bắc Bình</t>
  </si>
  <si>
    <t>Võ Tiến Trung</t>
  </si>
  <si>
    <t>28/8/1977</t>
  </si>
  <si>
    <t>Phó Chủ tịch Liên đoàn Lao động huyện Bắc Bình</t>
  </si>
  <si>
    <t>Cao Văn Bảy</t>
  </si>
  <si>
    <t>Ủy viên BTV, Trưởng Ban Dân vận Huyện ủy Hàm Thuận Bắc</t>
  </si>
  <si>
    <t>Lê Thị Kim Lan</t>
  </si>
  <si>
    <t>18/5/1969</t>
  </si>
  <si>
    <t>Phó Chánh Văn phòng Huyện ủy Hàm Thuận Bắc</t>
  </si>
  <si>
    <t>Lê Trung Trung</t>
  </si>
  <si>
    <t>15/11/1968</t>
  </si>
  <si>
    <t>Phó Trưởng Ban Tuyên giáo Huyện ủy Hàm Thuận Bắc</t>
  </si>
  <si>
    <t>Trần Trung Hải</t>
  </si>
  <si>
    <t>Huyện ủy viên, Bí thư Đảng ủy xã Hàm Trí, huyện Hàm Thuận Bắc</t>
  </si>
  <si>
    <t>Đặng Thanh Phúc</t>
  </si>
  <si>
    <t>23/3/1979</t>
  </si>
  <si>
    <t>Huyện ủy viên, Bí thư Đảng ủy xã Hàm Hiệp, huyện Hàm Thuận Bắc</t>
  </si>
  <si>
    <t>Phạm Thị Ngọc Yến</t>
  </si>
  <si>
    <t>Phó Chủ tịch Hội Liên hiệp Phụ nữ thành phố Phan Thiết</t>
  </si>
  <si>
    <t>HỘI ĐỒNG THI NÂNG NGẠCH</t>
  </si>
  <si>
    <t>Bí thư Đảng ủy xã Sông Bình, huyện Bắc Bình</t>
  </si>
  <si>
    <t>SDB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</si>
  <si>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</si>
  <si>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</si>
  <si>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</si>
  <si>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</si>
  <si>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</si>
  <si>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</si>
  <si>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</si>
  <si>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</si>
  <si>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</si>
  <si>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</si>
  <si>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</si>
  <si>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</si>
  <si>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</si>
  <si>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</si>
  <si>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</si>
  <si>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</si>
  <si>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</si>
  <si>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</si>
  <si>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</si>
  <si>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</si>
  <si>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</si>
  <si>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</si>
  <si>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</si>
  <si>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</si>
  <si>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Điểm thi</t>
  </si>
  <si>
    <t>Môn điều kiện</t>
  </si>
  <si>
    <t>Kiến thức chung</t>
  </si>
  <si>
    <t>Chuyên môn nghiệp vụ</t>
  </si>
  <si>
    <t>Tổng điểm</t>
  </si>
  <si>
    <t>Điểm
Ngoại ngữ</t>
  </si>
  <si>
    <t>Kết quả Ngoại ngữ</t>
  </si>
  <si>
    <t>Điểm
Tin học</t>
  </si>
  <si>
    <t>Kết quả
 Tin học</t>
  </si>
  <si>
    <t>Miễn</t>
  </si>
  <si>
    <t>I. Các đồng chí thuộc đối tượng dự thi không cạnh tranh</t>
  </si>
  <si>
    <t>II. Các đồng chí thuộc đối tượng dự thi cạnh tranh</t>
  </si>
  <si>
    <t>KẾT QUẢ KỲ THI NÂNG NGẠCH LÊN CHUYÊN VIÊN CHÍNH NĂM 2018</t>
  </si>
  <si>
    <t>ĐẢNG CỘNG SẢN VIỆT NAM</t>
  </si>
  <si>
    <t>Trúng tuyển</t>
  </si>
  <si>
    <t>Không trúng tuyển</t>
  </si>
  <si>
    <t>Danh sách gồm 24 thí sinh dự thi</t>
  </si>
  <si>
    <t>Kết quả</t>
  </si>
  <si>
    <t>(kèm theo Thông báo số       -TB/HĐTNG, ngày 20/3/2019 của Hội đồng thi nâng ngạch)</t>
  </si>
</sst>
</file>

<file path=xl/styles.xml><?xml version="1.0" encoding="utf-8"?>
<styleSheet xmlns="http://schemas.openxmlformats.org/spreadsheetml/2006/main">
  <numFmts count="2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A]dd\ mmmm\ yyyy"/>
    <numFmt numFmtId="177" formatCode="dd/m/yyyy"/>
    <numFmt numFmtId="178" formatCode="mmm\-yyyy"/>
    <numFmt numFmtId="179" formatCode="00.000"/>
    <numFmt numFmtId="180" formatCode="0.0"/>
  </numFmts>
  <fonts count="54">
    <font>
      <sz val="10"/>
      <name val="Arial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14"/>
      <name val="Arial"/>
      <family val="0"/>
    </font>
    <font>
      <sz val="14"/>
      <name val="Times New Roman"/>
      <family val="1"/>
    </font>
    <font>
      <b/>
      <sz val="14"/>
      <name val="Arial"/>
      <family val="0"/>
    </font>
    <font>
      <sz val="13"/>
      <name val="Arial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7"/>
      <name val="Arial"/>
      <family val="2"/>
    </font>
    <font>
      <b/>
      <sz val="21"/>
      <name val="Times New Roman"/>
      <family val="1"/>
    </font>
    <font>
      <sz val="21"/>
      <name val="Arial"/>
      <family val="2"/>
    </font>
    <font>
      <i/>
      <sz val="14"/>
      <name val="Times New Roman"/>
      <family val="1"/>
    </font>
    <font>
      <i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177" fontId="5" fillId="0" borderId="10" xfId="0" applyNumberFormat="1" applyFont="1" applyBorder="1" applyAlignment="1" quotePrefix="1">
      <alignment horizontal="center" vertical="center" wrapText="1"/>
    </xf>
    <xf numFmtId="0" fontId="4" fillId="0" borderId="0" xfId="0" applyFont="1" applyAlignment="1">
      <alignment/>
    </xf>
    <xf numFmtId="14" fontId="5" fillId="0" borderId="10" xfId="0" applyNumberFormat="1" applyFont="1" applyBorder="1" applyAlignment="1" quotePrefix="1">
      <alignment horizontal="center" vertical="center" wrapText="1"/>
    </xf>
    <xf numFmtId="0" fontId="5" fillId="0" borderId="10" xfId="0" applyFont="1" applyBorder="1" applyAlignment="1" quotePrefix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8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Border="1" applyAlignment="1" quotePrefix="1">
      <alignment horizontal="center" vertical="center"/>
    </xf>
    <xf numFmtId="180" fontId="2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533400</xdr:colOff>
      <xdr:row>1</xdr:row>
      <xdr:rowOff>0</xdr:rowOff>
    </xdr:from>
    <xdr:to>
      <xdr:col>12</xdr:col>
      <xdr:colOff>142875</xdr:colOff>
      <xdr:row>1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9315450" y="285750"/>
          <a:ext cx="3571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80" zoomScaleNormal="80" zoomScalePageLayoutView="0" workbookViewId="0" topLeftCell="A34">
      <selection activeCell="E39" sqref="E39"/>
    </sheetView>
  </sheetViews>
  <sheetFormatPr defaultColWidth="9.140625" defaultRowHeight="12.75"/>
  <cols>
    <col min="1" max="1" width="5.7109375" style="0" customWidth="1"/>
    <col min="2" max="2" width="7.7109375" style="0" customWidth="1"/>
    <col min="3" max="3" width="26.57421875" style="0" customWidth="1"/>
    <col min="4" max="4" width="14.140625" style="0" customWidth="1"/>
    <col min="5" max="5" width="33.00390625" style="0" customWidth="1"/>
    <col min="6" max="12" width="14.8515625" style="0" customWidth="1"/>
    <col min="13" max="13" width="9.8515625" style="0" customWidth="1"/>
  </cols>
  <sheetData>
    <row r="1" spans="1:13" ht="22.5" customHeight="1">
      <c r="A1" s="26" t="s">
        <v>6</v>
      </c>
      <c r="B1" s="26"/>
      <c r="C1" s="26"/>
      <c r="D1" s="26"/>
      <c r="E1" s="1"/>
      <c r="I1" s="33" t="s">
        <v>112</v>
      </c>
      <c r="J1" s="34"/>
      <c r="K1" s="34"/>
      <c r="L1" s="34"/>
      <c r="M1" s="34"/>
    </row>
    <row r="2" spans="1:5" ht="21.75" customHeight="1">
      <c r="A2" s="35" t="s">
        <v>72</v>
      </c>
      <c r="B2" s="35"/>
      <c r="C2" s="35"/>
      <c r="D2" s="35"/>
      <c r="E2" s="35"/>
    </row>
    <row r="3" spans="1:5" ht="26.25">
      <c r="A3" s="26" t="s">
        <v>0</v>
      </c>
      <c r="B3" s="26"/>
      <c r="C3" s="26"/>
      <c r="D3" s="26"/>
      <c r="E3" s="15"/>
    </row>
    <row r="4" spans="1:13" ht="28.5" customHeight="1">
      <c r="A4" s="36" t="s">
        <v>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26.25" customHeight="1">
      <c r="A5" s="37" t="s">
        <v>111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s="16" customFormat="1" ht="25.5" customHeight="1">
      <c r="A6" s="38" t="s">
        <v>117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6" ht="23.25" customHeight="1">
      <c r="A7" s="4"/>
      <c r="B7" s="4"/>
      <c r="C7" s="4"/>
      <c r="D7" s="4"/>
      <c r="E7" s="4"/>
      <c r="F7" s="1"/>
    </row>
    <row r="8" spans="1:13" s="3" customFormat="1" ht="25.5" customHeight="1">
      <c r="A8" s="30" t="s">
        <v>1</v>
      </c>
      <c r="B8" s="30" t="s">
        <v>74</v>
      </c>
      <c r="C8" s="30" t="s">
        <v>5</v>
      </c>
      <c r="D8" s="30" t="s">
        <v>4</v>
      </c>
      <c r="E8" s="32" t="s">
        <v>2</v>
      </c>
      <c r="F8" s="39" t="s">
        <v>99</v>
      </c>
      <c r="G8" s="39"/>
      <c r="H8" s="39"/>
      <c r="I8" s="39" t="s">
        <v>100</v>
      </c>
      <c r="J8" s="39"/>
      <c r="K8" s="39"/>
      <c r="L8" s="39"/>
      <c r="M8" s="40" t="s">
        <v>116</v>
      </c>
    </row>
    <row r="9" spans="1:13" s="3" customFormat="1" ht="68.25" customHeight="1">
      <c r="A9" s="31"/>
      <c r="B9" s="31"/>
      <c r="C9" s="31"/>
      <c r="D9" s="31"/>
      <c r="E9" s="32"/>
      <c r="F9" s="8" t="s">
        <v>101</v>
      </c>
      <c r="G9" s="8" t="s">
        <v>102</v>
      </c>
      <c r="H9" s="8" t="s">
        <v>103</v>
      </c>
      <c r="I9" s="8" t="s">
        <v>104</v>
      </c>
      <c r="J9" s="8" t="s">
        <v>105</v>
      </c>
      <c r="K9" s="18" t="s">
        <v>106</v>
      </c>
      <c r="L9" s="18" t="s">
        <v>107</v>
      </c>
      <c r="M9" s="40"/>
    </row>
    <row r="10" spans="1:13" s="3" customFormat="1" ht="36.75" customHeight="1">
      <c r="A10" s="27" t="s">
        <v>109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9"/>
    </row>
    <row r="11" spans="1:13" s="2" customFormat="1" ht="82.5" customHeight="1">
      <c r="A11" s="5">
        <v>1</v>
      </c>
      <c r="B11" s="13" t="s">
        <v>76</v>
      </c>
      <c r="C11" s="6" t="s">
        <v>23</v>
      </c>
      <c r="D11" s="10" t="s">
        <v>24</v>
      </c>
      <c r="E11" s="5" t="s">
        <v>25</v>
      </c>
      <c r="F11" s="19">
        <v>74</v>
      </c>
      <c r="G11" s="19">
        <v>96</v>
      </c>
      <c r="H11" s="23">
        <f>F11+G11</f>
        <v>170</v>
      </c>
      <c r="I11" s="20">
        <v>89.5</v>
      </c>
      <c r="J11" s="20" t="str">
        <f>IF(I11&lt;50,"Không đạt","Đạt")</f>
        <v>Đạt</v>
      </c>
      <c r="K11" s="19">
        <v>98</v>
      </c>
      <c r="L11" s="20" t="str">
        <f>IF(K11&lt;50,"Không đạt","Đạt")</f>
        <v>Đạt</v>
      </c>
      <c r="M11" s="24" t="s">
        <v>113</v>
      </c>
    </row>
    <row r="12" spans="1:13" s="2" customFormat="1" ht="82.5" customHeight="1">
      <c r="A12" s="5">
        <v>2</v>
      </c>
      <c r="B12" s="13" t="s">
        <v>75</v>
      </c>
      <c r="C12" s="6" t="s">
        <v>7</v>
      </c>
      <c r="D12" s="10" t="s">
        <v>8</v>
      </c>
      <c r="E12" s="5" t="s">
        <v>9</v>
      </c>
      <c r="F12" s="19">
        <v>78</v>
      </c>
      <c r="G12" s="19">
        <v>80</v>
      </c>
      <c r="H12" s="23">
        <f>F12+G12</f>
        <v>158</v>
      </c>
      <c r="I12" s="20" t="s">
        <v>108</v>
      </c>
      <c r="J12" s="20" t="s">
        <v>108</v>
      </c>
      <c r="K12" s="20" t="s">
        <v>108</v>
      </c>
      <c r="L12" s="20" t="s">
        <v>108</v>
      </c>
      <c r="M12" s="24" t="s">
        <v>113</v>
      </c>
    </row>
    <row r="13" spans="1:13" s="3" customFormat="1" ht="36.75" customHeight="1">
      <c r="A13" s="27" t="s">
        <v>110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9"/>
    </row>
    <row r="14" spans="1:13" s="11" customFormat="1" ht="82.5" customHeight="1">
      <c r="A14" s="5">
        <v>1</v>
      </c>
      <c r="B14" s="13" t="s">
        <v>85</v>
      </c>
      <c r="C14" s="6" t="s">
        <v>32</v>
      </c>
      <c r="D14" s="10" t="s">
        <v>33</v>
      </c>
      <c r="E14" s="5" t="s">
        <v>34</v>
      </c>
      <c r="F14" s="19">
        <v>84</v>
      </c>
      <c r="G14" s="21">
        <v>100</v>
      </c>
      <c r="H14" s="23">
        <f aca="true" t="shared" si="0" ref="H14:H35">F14+G14</f>
        <v>184</v>
      </c>
      <c r="I14" s="19">
        <v>94</v>
      </c>
      <c r="J14" s="20" t="str">
        <f aca="true" t="shared" si="1" ref="J14:J33">IF(I14&lt;50,"Không đạt","Đạt")</f>
        <v>Đạt</v>
      </c>
      <c r="K14" s="20">
        <v>100</v>
      </c>
      <c r="L14" s="20" t="str">
        <f aca="true" t="shared" si="2" ref="L14:L35">IF(K14&lt;50,"Không đạt","Đạt")</f>
        <v>Đạt</v>
      </c>
      <c r="M14" s="24" t="s">
        <v>113</v>
      </c>
    </row>
    <row r="15" spans="1:13" s="11" customFormat="1" ht="82.5" customHeight="1">
      <c r="A15" s="5">
        <v>2</v>
      </c>
      <c r="B15" s="13" t="s">
        <v>77</v>
      </c>
      <c r="C15" s="6" t="s">
        <v>38</v>
      </c>
      <c r="D15" s="12" t="s">
        <v>40</v>
      </c>
      <c r="E15" s="5" t="s">
        <v>39</v>
      </c>
      <c r="F15" s="19">
        <v>84</v>
      </c>
      <c r="G15" s="19">
        <v>96</v>
      </c>
      <c r="H15" s="23">
        <f t="shared" si="0"/>
        <v>180</v>
      </c>
      <c r="I15" s="19">
        <v>93</v>
      </c>
      <c r="J15" s="20" t="str">
        <f t="shared" si="1"/>
        <v>Đạt</v>
      </c>
      <c r="K15" s="20" t="s">
        <v>108</v>
      </c>
      <c r="L15" s="20" t="s">
        <v>108</v>
      </c>
      <c r="M15" s="24" t="s">
        <v>113</v>
      </c>
    </row>
    <row r="16" spans="1:13" s="11" customFormat="1" ht="82.5" customHeight="1">
      <c r="A16" s="5">
        <v>3</v>
      </c>
      <c r="B16" s="13" t="s">
        <v>97</v>
      </c>
      <c r="C16" s="6" t="s">
        <v>67</v>
      </c>
      <c r="D16" s="7" t="s">
        <v>68</v>
      </c>
      <c r="E16" s="5" t="s">
        <v>69</v>
      </c>
      <c r="F16" s="20">
        <v>85.5</v>
      </c>
      <c r="G16" s="19">
        <v>92</v>
      </c>
      <c r="H16" s="23">
        <f t="shared" si="0"/>
        <v>177.5</v>
      </c>
      <c r="I16" s="19">
        <v>89</v>
      </c>
      <c r="J16" s="20" t="str">
        <f t="shared" si="1"/>
        <v>Đạt</v>
      </c>
      <c r="K16" s="19">
        <v>96</v>
      </c>
      <c r="L16" s="20" t="str">
        <f t="shared" si="2"/>
        <v>Đạt</v>
      </c>
      <c r="M16" s="24" t="s">
        <v>113</v>
      </c>
    </row>
    <row r="17" spans="1:13" s="11" customFormat="1" ht="82.5" customHeight="1">
      <c r="A17" s="5">
        <v>4</v>
      </c>
      <c r="B17" s="13" t="s">
        <v>87</v>
      </c>
      <c r="C17" s="6" t="s">
        <v>41</v>
      </c>
      <c r="D17" s="7">
        <v>26790</v>
      </c>
      <c r="E17" s="5" t="s">
        <v>42</v>
      </c>
      <c r="F17" s="19">
        <v>76</v>
      </c>
      <c r="G17" s="19">
        <v>98</v>
      </c>
      <c r="H17" s="23">
        <f t="shared" si="0"/>
        <v>174</v>
      </c>
      <c r="I17" s="19">
        <v>88</v>
      </c>
      <c r="J17" s="20" t="str">
        <f t="shared" si="1"/>
        <v>Đạt</v>
      </c>
      <c r="K17" s="19">
        <v>94</v>
      </c>
      <c r="L17" s="20" t="str">
        <f t="shared" si="2"/>
        <v>Đạt</v>
      </c>
      <c r="M17" s="24" t="s">
        <v>113</v>
      </c>
    </row>
    <row r="18" spans="1:13" s="11" customFormat="1" ht="82.5" customHeight="1">
      <c r="A18" s="5">
        <v>5</v>
      </c>
      <c r="B18" s="13" t="s">
        <v>89</v>
      </c>
      <c r="C18" s="6" t="s">
        <v>46</v>
      </c>
      <c r="D18" s="7" t="s">
        <v>47</v>
      </c>
      <c r="E18" s="5" t="s">
        <v>48</v>
      </c>
      <c r="F18" s="19">
        <v>77</v>
      </c>
      <c r="G18" s="19">
        <v>96</v>
      </c>
      <c r="H18" s="23">
        <f t="shared" si="0"/>
        <v>173</v>
      </c>
      <c r="I18" s="19">
        <v>93</v>
      </c>
      <c r="J18" s="20" t="str">
        <f t="shared" si="1"/>
        <v>Đạt</v>
      </c>
      <c r="K18" s="20">
        <v>100</v>
      </c>
      <c r="L18" s="20" t="str">
        <f t="shared" si="2"/>
        <v>Đạt</v>
      </c>
      <c r="M18" s="24" t="s">
        <v>113</v>
      </c>
    </row>
    <row r="19" spans="1:13" s="11" customFormat="1" ht="82.5" customHeight="1">
      <c r="A19" s="5">
        <v>6</v>
      </c>
      <c r="B19" s="13" t="s">
        <v>84</v>
      </c>
      <c r="C19" s="6" t="s">
        <v>29</v>
      </c>
      <c r="D19" s="10" t="s">
        <v>30</v>
      </c>
      <c r="E19" s="5" t="s">
        <v>31</v>
      </c>
      <c r="F19" s="20">
        <v>70.5</v>
      </c>
      <c r="G19" s="21">
        <v>100</v>
      </c>
      <c r="H19" s="17">
        <f t="shared" si="0"/>
        <v>170.5</v>
      </c>
      <c r="I19" s="19">
        <v>84</v>
      </c>
      <c r="J19" s="20" t="str">
        <f t="shared" si="1"/>
        <v>Đạt</v>
      </c>
      <c r="K19" s="19">
        <v>96</v>
      </c>
      <c r="L19" s="20" t="str">
        <f t="shared" si="2"/>
        <v>Đạt</v>
      </c>
      <c r="M19" s="24" t="s">
        <v>113</v>
      </c>
    </row>
    <row r="20" spans="1:13" s="11" customFormat="1" ht="82.5" customHeight="1">
      <c r="A20" s="5">
        <v>7</v>
      </c>
      <c r="B20" s="13" t="s">
        <v>91</v>
      </c>
      <c r="C20" s="6" t="s">
        <v>51</v>
      </c>
      <c r="D20" s="7" t="s">
        <v>52</v>
      </c>
      <c r="E20" s="5" t="s">
        <v>53</v>
      </c>
      <c r="F20" s="19">
        <v>70</v>
      </c>
      <c r="G20" s="21">
        <v>100</v>
      </c>
      <c r="H20" s="23">
        <f t="shared" si="0"/>
        <v>170</v>
      </c>
      <c r="I20" s="20">
        <v>93.5</v>
      </c>
      <c r="J20" s="20" t="str">
        <f t="shared" si="1"/>
        <v>Đạt</v>
      </c>
      <c r="K20" s="19">
        <v>96</v>
      </c>
      <c r="L20" s="20" t="str">
        <f t="shared" si="2"/>
        <v>Đạt</v>
      </c>
      <c r="M20" s="24" t="s">
        <v>113</v>
      </c>
    </row>
    <row r="21" spans="1:13" s="11" customFormat="1" ht="82.5" customHeight="1">
      <c r="A21" s="5">
        <v>8</v>
      </c>
      <c r="B21" s="13" t="s">
        <v>96</v>
      </c>
      <c r="C21" s="6" t="s">
        <v>65</v>
      </c>
      <c r="D21" s="14" t="s">
        <v>27</v>
      </c>
      <c r="E21" s="5" t="s">
        <v>66</v>
      </c>
      <c r="F21" s="19">
        <v>70</v>
      </c>
      <c r="G21" s="19">
        <v>98</v>
      </c>
      <c r="H21" s="23">
        <f t="shared" si="0"/>
        <v>168</v>
      </c>
      <c r="I21" s="19">
        <v>95</v>
      </c>
      <c r="J21" s="20" t="str">
        <f t="shared" si="1"/>
        <v>Đạt</v>
      </c>
      <c r="K21" s="20">
        <v>100</v>
      </c>
      <c r="L21" s="20" t="str">
        <f t="shared" si="2"/>
        <v>Đạt</v>
      </c>
      <c r="M21" s="24" t="s">
        <v>113</v>
      </c>
    </row>
    <row r="22" spans="1:13" s="11" customFormat="1" ht="82.5" customHeight="1">
      <c r="A22" s="5">
        <v>9</v>
      </c>
      <c r="B22" s="13" t="s">
        <v>81</v>
      </c>
      <c r="C22" s="6" t="s">
        <v>18</v>
      </c>
      <c r="D22" s="7">
        <v>30298</v>
      </c>
      <c r="E22" s="5" t="s">
        <v>19</v>
      </c>
      <c r="F22" s="19">
        <v>70</v>
      </c>
      <c r="G22" s="19">
        <v>98</v>
      </c>
      <c r="H22" s="23">
        <f t="shared" si="0"/>
        <v>168</v>
      </c>
      <c r="I22" s="20" t="s">
        <v>108</v>
      </c>
      <c r="J22" s="20" t="s">
        <v>108</v>
      </c>
      <c r="K22" s="20">
        <v>100</v>
      </c>
      <c r="L22" s="20" t="str">
        <f t="shared" si="2"/>
        <v>Đạt</v>
      </c>
      <c r="M22" s="24" t="s">
        <v>113</v>
      </c>
    </row>
    <row r="23" spans="1:13" s="11" customFormat="1" ht="82.5" customHeight="1">
      <c r="A23" s="5">
        <v>10</v>
      </c>
      <c r="B23" s="13" t="s">
        <v>79</v>
      </c>
      <c r="C23" s="6" t="s">
        <v>12</v>
      </c>
      <c r="D23" s="7">
        <v>28518</v>
      </c>
      <c r="E23" s="5" t="s">
        <v>14</v>
      </c>
      <c r="F23" s="19">
        <v>77</v>
      </c>
      <c r="G23" s="19">
        <v>88</v>
      </c>
      <c r="H23" s="23">
        <f t="shared" si="0"/>
        <v>165</v>
      </c>
      <c r="I23" s="19">
        <v>81</v>
      </c>
      <c r="J23" s="20" t="str">
        <f t="shared" si="1"/>
        <v>Đạt</v>
      </c>
      <c r="K23" s="19">
        <v>98</v>
      </c>
      <c r="L23" s="20" t="str">
        <f t="shared" si="2"/>
        <v>Đạt</v>
      </c>
      <c r="M23" s="24" t="s">
        <v>113</v>
      </c>
    </row>
    <row r="24" spans="1:13" s="11" customFormat="1" ht="82.5" customHeight="1">
      <c r="A24" s="5">
        <v>11</v>
      </c>
      <c r="B24" s="13" t="s">
        <v>80</v>
      </c>
      <c r="C24" s="6" t="s">
        <v>15</v>
      </c>
      <c r="D24" s="10" t="s">
        <v>16</v>
      </c>
      <c r="E24" s="5" t="s">
        <v>17</v>
      </c>
      <c r="F24" s="19">
        <v>64</v>
      </c>
      <c r="G24" s="21">
        <v>100</v>
      </c>
      <c r="H24" s="23">
        <f t="shared" si="0"/>
        <v>164</v>
      </c>
      <c r="I24" s="19">
        <v>89</v>
      </c>
      <c r="J24" s="20" t="str">
        <f t="shared" si="1"/>
        <v>Đạt</v>
      </c>
      <c r="K24" s="20">
        <v>100</v>
      </c>
      <c r="L24" s="20" t="str">
        <f t="shared" si="2"/>
        <v>Đạt</v>
      </c>
      <c r="M24" s="24" t="s">
        <v>113</v>
      </c>
    </row>
    <row r="25" spans="1:13" s="11" customFormat="1" ht="82.5" customHeight="1">
      <c r="A25" s="5">
        <v>12</v>
      </c>
      <c r="B25" s="13" t="s">
        <v>98</v>
      </c>
      <c r="C25" s="6" t="s">
        <v>70</v>
      </c>
      <c r="D25" s="7">
        <v>30042</v>
      </c>
      <c r="E25" s="5" t="s">
        <v>71</v>
      </c>
      <c r="F25" s="19">
        <v>72</v>
      </c>
      <c r="G25" s="19">
        <v>92</v>
      </c>
      <c r="H25" s="23">
        <f t="shared" si="0"/>
        <v>164</v>
      </c>
      <c r="I25" s="20">
        <v>95.5</v>
      </c>
      <c r="J25" s="20" t="str">
        <f t="shared" si="1"/>
        <v>Đạt</v>
      </c>
      <c r="K25" s="20">
        <v>100</v>
      </c>
      <c r="L25" s="20" t="str">
        <f t="shared" si="2"/>
        <v>Đạt</v>
      </c>
      <c r="M25" s="24" t="s">
        <v>113</v>
      </c>
    </row>
    <row r="26" spans="1:13" s="11" customFormat="1" ht="82.5" customHeight="1">
      <c r="A26" s="5">
        <v>13</v>
      </c>
      <c r="B26" s="13" t="s">
        <v>82</v>
      </c>
      <c r="C26" s="6" t="s">
        <v>20</v>
      </c>
      <c r="D26" s="22" t="s">
        <v>21</v>
      </c>
      <c r="E26" s="5" t="s">
        <v>22</v>
      </c>
      <c r="F26" s="19">
        <v>70</v>
      </c>
      <c r="G26" s="19">
        <v>94</v>
      </c>
      <c r="H26" s="23">
        <f t="shared" si="0"/>
        <v>164</v>
      </c>
      <c r="I26" s="20">
        <v>87.75</v>
      </c>
      <c r="J26" s="20" t="str">
        <f t="shared" si="1"/>
        <v>Đạt</v>
      </c>
      <c r="K26" s="20">
        <v>100</v>
      </c>
      <c r="L26" s="20" t="str">
        <f t="shared" si="2"/>
        <v>Đạt</v>
      </c>
      <c r="M26" s="24" t="s">
        <v>113</v>
      </c>
    </row>
    <row r="27" spans="1:13" s="11" customFormat="1" ht="82.5" customHeight="1">
      <c r="A27" s="5">
        <v>14</v>
      </c>
      <c r="B27" s="13" t="s">
        <v>93</v>
      </c>
      <c r="C27" s="6" t="s">
        <v>54</v>
      </c>
      <c r="D27" s="7" t="s">
        <v>55</v>
      </c>
      <c r="E27" s="5" t="s">
        <v>56</v>
      </c>
      <c r="F27" s="19">
        <v>60</v>
      </c>
      <c r="G27" s="21">
        <v>100</v>
      </c>
      <c r="H27" s="23">
        <f t="shared" si="0"/>
        <v>160</v>
      </c>
      <c r="I27" s="20">
        <v>87.5</v>
      </c>
      <c r="J27" s="20" t="str">
        <f t="shared" si="1"/>
        <v>Đạt</v>
      </c>
      <c r="K27" s="19">
        <v>98</v>
      </c>
      <c r="L27" s="20" t="str">
        <f t="shared" si="2"/>
        <v>Đạt</v>
      </c>
      <c r="M27" s="24" t="s">
        <v>113</v>
      </c>
    </row>
    <row r="28" spans="1:13" s="11" customFormat="1" ht="82.5" customHeight="1">
      <c r="A28" s="5">
        <v>15</v>
      </c>
      <c r="B28" s="13" t="s">
        <v>92</v>
      </c>
      <c r="C28" s="6" t="s">
        <v>57</v>
      </c>
      <c r="D28" s="7">
        <v>23774</v>
      </c>
      <c r="E28" s="5" t="s">
        <v>58</v>
      </c>
      <c r="F28" s="20">
        <v>62.5</v>
      </c>
      <c r="G28" s="19">
        <v>94</v>
      </c>
      <c r="H28" s="23">
        <f t="shared" si="0"/>
        <v>156.5</v>
      </c>
      <c r="I28" s="19">
        <v>87</v>
      </c>
      <c r="J28" s="20" t="str">
        <f t="shared" si="1"/>
        <v>Đạt</v>
      </c>
      <c r="K28" s="19">
        <v>98</v>
      </c>
      <c r="L28" s="20" t="str">
        <f t="shared" si="2"/>
        <v>Đạt</v>
      </c>
      <c r="M28" s="24" t="s">
        <v>113</v>
      </c>
    </row>
    <row r="29" spans="1:13" s="11" customFormat="1" ht="82.5" customHeight="1">
      <c r="A29" s="5">
        <v>16</v>
      </c>
      <c r="B29" s="13" t="s">
        <v>95</v>
      </c>
      <c r="C29" s="6" t="s">
        <v>62</v>
      </c>
      <c r="D29" s="14" t="s">
        <v>63</v>
      </c>
      <c r="E29" s="5" t="s">
        <v>64</v>
      </c>
      <c r="F29" s="19">
        <v>60</v>
      </c>
      <c r="G29" s="19">
        <v>96</v>
      </c>
      <c r="H29" s="23">
        <f t="shared" si="0"/>
        <v>156</v>
      </c>
      <c r="I29" s="19">
        <v>93</v>
      </c>
      <c r="J29" s="20" t="str">
        <f t="shared" si="1"/>
        <v>Đạt</v>
      </c>
      <c r="K29" s="19">
        <v>98</v>
      </c>
      <c r="L29" s="20" t="str">
        <f t="shared" si="2"/>
        <v>Đạt</v>
      </c>
      <c r="M29" s="24" t="s">
        <v>113</v>
      </c>
    </row>
    <row r="30" spans="1:13" s="11" customFormat="1" ht="82.5" customHeight="1">
      <c r="A30" s="5">
        <v>17</v>
      </c>
      <c r="B30" s="13" t="s">
        <v>94</v>
      </c>
      <c r="C30" s="6" t="s">
        <v>59</v>
      </c>
      <c r="D30" s="7" t="s">
        <v>60</v>
      </c>
      <c r="E30" s="5" t="s">
        <v>61</v>
      </c>
      <c r="F30" s="19">
        <v>57</v>
      </c>
      <c r="G30" s="19">
        <v>96</v>
      </c>
      <c r="H30" s="23">
        <f t="shared" si="0"/>
        <v>153</v>
      </c>
      <c r="I30" s="20">
        <v>97.5</v>
      </c>
      <c r="J30" s="20" t="str">
        <f t="shared" si="1"/>
        <v>Đạt</v>
      </c>
      <c r="K30" s="20">
        <v>100</v>
      </c>
      <c r="L30" s="20" t="str">
        <f t="shared" si="2"/>
        <v>Đạt</v>
      </c>
      <c r="M30" s="24" t="s">
        <v>113</v>
      </c>
    </row>
    <row r="31" spans="1:13" s="11" customFormat="1" ht="82.5" customHeight="1">
      <c r="A31" s="5">
        <v>18</v>
      </c>
      <c r="B31" s="13" t="s">
        <v>90</v>
      </c>
      <c r="C31" s="6" t="s">
        <v>49</v>
      </c>
      <c r="D31" s="7" t="s">
        <v>50</v>
      </c>
      <c r="E31" s="5" t="s">
        <v>73</v>
      </c>
      <c r="F31" s="19">
        <v>58</v>
      </c>
      <c r="G31" s="19">
        <v>92</v>
      </c>
      <c r="H31" s="23">
        <f t="shared" si="0"/>
        <v>150</v>
      </c>
      <c r="I31" s="19">
        <v>82</v>
      </c>
      <c r="J31" s="20" t="str">
        <f t="shared" si="1"/>
        <v>Đạt</v>
      </c>
      <c r="K31" s="19">
        <v>98</v>
      </c>
      <c r="L31" s="20" t="str">
        <f t="shared" si="2"/>
        <v>Đạt</v>
      </c>
      <c r="M31" s="24" t="s">
        <v>113</v>
      </c>
    </row>
    <row r="32" spans="1:13" s="11" customFormat="1" ht="82.5" customHeight="1">
      <c r="A32" s="5">
        <v>19</v>
      </c>
      <c r="B32" s="13" t="s">
        <v>83</v>
      </c>
      <c r="C32" s="6" t="s">
        <v>26</v>
      </c>
      <c r="D32" s="12" t="s">
        <v>27</v>
      </c>
      <c r="E32" s="5" t="s">
        <v>28</v>
      </c>
      <c r="F32" s="20">
        <v>57.5</v>
      </c>
      <c r="G32" s="19">
        <v>92</v>
      </c>
      <c r="H32" s="23">
        <f t="shared" si="0"/>
        <v>149.5</v>
      </c>
      <c r="I32" s="19">
        <v>85</v>
      </c>
      <c r="J32" s="20" t="str">
        <f t="shared" si="1"/>
        <v>Đạt</v>
      </c>
      <c r="K32" s="19">
        <v>96</v>
      </c>
      <c r="L32" s="20" t="str">
        <f t="shared" si="2"/>
        <v>Đạt</v>
      </c>
      <c r="M32" s="24" t="s">
        <v>113</v>
      </c>
    </row>
    <row r="33" spans="1:13" s="11" customFormat="1" ht="82.5" customHeight="1">
      <c r="A33" s="5">
        <v>20</v>
      </c>
      <c r="B33" s="13" t="s">
        <v>78</v>
      </c>
      <c r="C33" s="6" t="s">
        <v>10</v>
      </c>
      <c r="D33" s="10" t="s">
        <v>13</v>
      </c>
      <c r="E33" s="5" t="s">
        <v>11</v>
      </c>
      <c r="F33" s="19">
        <v>60</v>
      </c>
      <c r="G33" s="19">
        <v>88</v>
      </c>
      <c r="H33" s="23">
        <f t="shared" si="0"/>
        <v>148</v>
      </c>
      <c r="I33" s="19">
        <v>83</v>
      </c>
      <c r="J33" s="20" t="str">
        <f t="shared" si="1"/>
        <v>Đạt</v>
      </c>
      <c r="K33" s="20">
        <v>100</v>
      </c>
      <c r="L33" s="20" t="str">
        <f t="shared" si="2"/>
        <v>Đạt</v>
      </c>
      <c r="M33" s="24" t="s">
        <v>113</v>
      </c>
    </row>
    <row r="34" spans="1:13" s="11" customFormat="1" ht="82.5" customHeight="1">
      <c r="A34" s="5">
        <v>21</v>
      </c>
      <c r="B34" s="13" t="s">
        <v>86</v>
      </c>
      <c r="C34" s="6" t="s">
        <v>35</v>
      </c>
      <c r="D34" s="12" t="s">
        <v>36</v>
      </c>
      <c r="E34" s="5" t="s">
        <v>37</v>
      </c>
      <c r="F34" s="19">
        <v>50</v>
      </c>
      <c r="G34" s="19">
        <v>94</v>
      </c>
      <c r="H34" s="23">
        <f t="shared" si="0"/>
        <v>144</v>
      </c>
      <c r="I34" s="20" t="s">
        <v>108</v>
      </c>
      <c r="J34" s="20" t="s">
        <v>108</v>
      </c>
      <c r="K34" s="19">
        <v>94</v>
      </c>
      <c r="L34" s="20" t="str">
        <f t="shared" si="2"/>
        <v>Đạt</v>
      </c>
      <c r="M34" s="24" t="s">
        <v>113</v>
      </c>
    </row>
    <row r="35" spans="1:13" s="11" customFormat="1" ht="82.5" customHeight="1">
      <c r="A35" s="5">
        <v>22</v>
      </c>
      <c r="B35" s="13" t="s">
        <v>88</v>
      </c>
      <c r="C35" s="6" t="s">
        <v>43</v>
      </c>
      <c r="D35" s="14" t="s">
        <v>44</v>
      </c>
      <c r="E35" s="5" t="s">
        <v>45</v>
      </c>
      <c r="F35" s="19">
        <v>52</v>
      </c>
      <c r="G35" s="19">
        <v>84</v>
      </c>
      <c r="H35" s="23">
        <f t="shared" si="0"/>
        <v>136</v>
      </c>
      <c r="I35" s="20" t="s">
        <v>108</v>
      </c>
      <c r="J35" s="20" t="s">
        <v>108</v>
      </c>
      <c r="K35" s="20">
        <v>100</v>
      </c>
      <c r="L35" s="20" t="str">
        <f t="shared" si="2"/>
        <v>Đạt</v>
      </c>
      <c r="M35" s="24" t="s">
        <v>114</v>
      </c>
    </row>
    <row r="36" s="11" customFormat="1" ht="18.75">
      <c r="B36" s="25" t="s">
        <v>115</v>
      </c>
    </row>
    <row r="37" s="9" customFormat="1" ht="18"/>
    <row r="38" s="9" customFormat="1" ht="18"/>
    <row r="39" s="9" customFormat="1" ht="18"/>
    <row r="40" s="9" customFormat="1" ht="18"/>
    <row r="41" s="9" customFormat="1" ht="18"/>
    <row r="42" s="9" customFormat="1" ht="18"/>
    <row r="43" s="9" customFormat="1" ht="18"/>
    <row r="44" s="9" customFormat="1" ht="18"/>
    <row r="45" s="9" customFormat="1" ht="18"/>
    <row r="46" s="9" customFormat="1" ht="18"/>
    <row r="47" s="9" customFormat="1" ht="18"/>
    <row r="48" s="9" customFormat="1" ht="18"/>
    <row r="49" s="9" customFormat="1" ht="18"/>
    <row r="50" s="9" customFormat="1" ht="18"/>
    <row r="51" s="9" customFormat="1" ht="18"/>
    <row r="52" s="9" customFormat="1" ht="18"/>
  </sheetData>
  <sheetProtection/>
  <mergeCells count="17">
    <mergeCell ref="I1:M1"/>
    <mergeCell ref="A2:E2"/>
    <mergeCell ref="A4:M4"/>
    <mergeCell ref="A5:M5"/>
    <mergeCell ref="A6:M6"/>
    <mergeCell ref="C8:C9"/>
    <mergeCell ref="F8:H8"/>
    <mergeCell ref="I8:L8"/>
    <mergeCell ref="M8:M9"/>
    <mergeCell ref="A1:D1"/>
    <mergeCell ref="A3:D3"/>
    <mergeCell ref="A10:M10"/>
    <mergeCell ref="A13:M13"/>
    <mergeCell ref="A8:A9"/>
    <mergeCell ref="E8:E9"/>
    <mergeCell ref="D8:D9"/>
    <mergeCell ref="B8:B9"/>
  </mergeCells>
  <printOptions/>
  <pageMargins left="0.5511811023622047" right="0.1968503937007874" top="0.5118110236220472" bottom="0.35433070866141736" header="0.31496062992125984" footer="0.31496062992125984"/>
  <pageSetup horizontalDpi="600" verticalDpi="600" orientation="landscape" paperSize="8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34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</dc:creator>
  <cp:keywords/>
  <dc:description/>
  <cp:lastModifiedBy>Windows User</cp:lastModifiedBy>
  <cp:lastPrinted>2019-03-20T01:07:19Z</cp:lastPrinted>
  <dcterms:created xsi:type="dcterms:W3CDTF">2016-10-05T01:58:20Z</dcterms:created>
  <dcterms:modified xsi:type="dcterms:W3CDTF">2019-03-20T01:55:55Z</dcterms:modified>
  <cp:category/>
  <cp:version/>
  <cp:contentType/>
  <cp:contentStatus/>
</cp:coreProperties>
</file>